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42V_Sanierung\66 NTM\04_Ersatzspielstätten\01_Interim allgemein\Catering\3. Wettbewerb\4_Anlagen\"/>
    </mc:Choice>
  </mc:AlternateContent>
  <bookViews>
    <workbookView xWindow="0" yWindow="0" windowWidth="28800" windowHeight="11745"/>
  </bookViews>
  <sheets>
    <sheet name="Kriterium" sheetId="1" r:id="rId1"/>
  </sheets>
  <definedNames>
    <definedName name="_xlnm.Print_Area" localSheetId="0">Kriterium!$A$1:$K$15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J5" i="1" l="1"/>
  <c r="K5" i="1" s="1"/>
  <c r="J4" i="1"/>
  <c r="H5" i="1"/>
  <c r="H4" i="1"/>
  <c r="J3" i="1" l="1"/>
  <c r="K4" i="1" l="1"/>
  <c r="K3" i="1"/>
  <c r="K6" i="1" l="1"/>
</calcChain>
</file>

<file path=xl/sharedStrings.xml><?xml version="1.0" encoding="utf-8"?>
<sst xmlns="http://schemas.openxmlformats.org/spreadsheetml/2006/main" count="38" uniqueCount="38">
  <si>
    <t>Kriterium</t>
  </si>
  <si>
    <t>max. Punkte</t>
  </si>
  <si>
    <t>max. gewichtete Punkte</t>
  </si>
  <si>
    <t>Eintragung Bieter</t>
  </si>
  <si>
    <t>max. Gesamtpunkte</t>
  </si>
  <si>
    <t>Ist gewichtete Punkte</t>
  </si>
  <si>
    <t>Ist Gesamtpunkte</t>
  </si>
  <si>
    <t>1. Preis</t>
  </si>
  <si>
    <t>2. Cateringkonzept</t>
  </si>
  <si>
    <t>laut Preisblatt</t>
  </si>
  <si>
    <t>Erreichbare maximale Gesamtpunktzahl</t>
  </si>
  <si>
    <t>1 Punkt</t>
  </si>
  <si>
    <t>2 Punkte</t>
  </si>
  <si>
    <t>3 Punkte</t>
  </si>
  <si>
    <t>4 Punkte</t>
  </si>
  <si>
    <t>5 Punkte</t>
  </si>
  <si>
    <t>1 (schwach) bis 5 (hervorragend) Punkte sind möglich. Der Bewertungsmaßstab ist folgendermaßen dargestellt</t>
  </si>
  <si>
    <t>Punkt</t>
  </si>
  <si>
    <t>Beschreibung</t>
  </si>
  <si>
    <t>Bewertung</t>
  </si>
  <si>
    <t>Unzureichende oder mangelhafte Darstellung; Angaben weisen erhebliche Lücken und/oder Ungereimtheiten auf bzw. lassen erhebliche Schwächen bei der Leistung/Zielerfüllung erwarten oder sind erheblich schlechter als in anderen Angeboten.</t>
  </si>
  <si>
    <t xml:space="preserve">Erläuterung </t>
  </si>
  <si>
    <t xml:space="preserve">Anteil </t>
  </si>
  <si>
    <t>Ist Punkte (werden hier eingetragen)</t>
  </si>
  <si>
    <t>Hinweis zu den Punkten für das Cateringkonzept (Abfallmanangement, Logistik v.a.)*</t>
  </si>
  <si>
    <t xml:space="preserve">Gewertet werden die Preisangaben (brutto) des Bieters in den Pflichtpositionen. </t>
  </si>
  <si>
    <t>Die Bewertung erfolgt pro Pos.-Nr. und wird abschließend aufsummeriert und gemittelt. Vorgaben über Höchstpreise sind unabhängig davon einzuhalten. 
Die volle Punktzahl erhält positionsweise das Angebot des Bieters mit den günstigsten Gesamtkosten. Weisen die Angebote mehr als eines Bieters den identisch günstigsten Preis auf, so erhalten alle diese Angebote die volle Punktzahl. Ein fiktives Angebot, das doppelt so teuer,  wie das preisgünstigste Angebot ist, wird mit 0 Punkten bewertet. Die dazwischen liegenden Bieter werden nach folgender Preisformel linear interpoliert und auf zwei Stellen nach dem Komma gerundet: Erreichte Punktzahl des Bieters = [max. Gesamtpunktzahl] * Preis des günstigsten Angebots / Preis des Angebots.</t>
  </si>
  <si>
    <t xml:space="preserve">Stellen Sie bitte ein Cateringkonzept in Bezug auf die Angebotsvielfalt und - auswahl für das Publikum (Teil 1 = 50% der 70%=35%  der Gesamtwertung)   sowie die Logistik (Teil 2 = 50% der 70%=35%  der Gesamtwertung) vor. </t>
  </si>
  <si>
    <t xml:space="preserve">Folgende Punkte sind wertungsrelevant:
1. Hohe Angebotsvielfalt. Bitte listen Sie alle Getränke und Speisen auf, welche Sie anbieten können. Jedes Angebot, welches über die Mindestanforderungen gem. des Preisblattes hinausgeht, wird positiv bewertet. 
1 Zusatzangebot = 1 Punkt, 2 Zusatzangebote = 2 Punkte, 3 Zusatzangebote = 3 Punkte usw. 
2. Werden Nahrungsverträglichkeiten berücksichtigt, wird dies ebenfalls positiv gewertet. Bitte gehen Sie darauf ein, ob und in welchem Umfang Ihr Angebot z.B. glutenfreie oder laktosefreie Produkte enthält.
1 Angebot = 1 Punkt, 2 Angebote = 2 Punkte usw.
3. Positiv gewertet wird vegetarische/vegane Kost. Wenn Sie hier über die Mindestanforderungen hinaus etwas anbieten, wird dies ebenfalls positiv bewertet. 
1 Angebot =3 Punkte, 2 Angebote=4 Punkte, 3 und mehr Angebote = 5 Punkte
 5 Punkte.
Pro vorgenanntem Punkt werden zwischen 1 und 5 Punkten vergeben*, zum Ende werden die Ergebnisse aufsummiert und gemittelt, d.h. durch 3 dividiert. 
</t>
  </si>
  <si>
    <t>Konzept zur Logistik v.a. in Pausen (Wie viele Ihrer Beschäftigten haben Gastronomieerfahrung? Wie organisieren Sie das Kassier-/Bestell- und Bezahlsystem? Eine hohe Digitalisierung wird besonders positiv bewertet, ist aber nicht verpflichtend.  Sind Tischreservierungen/Vorbestellungen/Stornierungsmöglichkeiten vorhanden und falls ja, wie flexibel sind diese Bitte gehen Sie auch auf die Anlieferung und Verteilung von Speisen und Getränken zeitl. + örtl. ein. – ) Positiv wird zu dem auch ein umweltbewusstes Abfallmanagement bewertet (Konzept zur Vermeidung von Verpackungsmüll).</t>
  </si>
  <si>
    <t>Logistik laut Beschreibungen im Cateringkonzept</t>
  </si>
  <si>
    <t xml:space="preserve"> Ausreichende Darstellung; Angaben weisen Lücken und/oder Ungereimtheiten auf bzw. lassen Schwächen bei der Leistung erwarten oder sind deutlich schlechter als in anderen Angeboten.</t>
  </si>
  <si>
    <t>Ausreichende Darstellung, die überwiegend die Bedürfnisse des Auftraggebers erfüllt. Angaben weisen einzelne Lücken und/oder Ungereimtheiten auf und lassen eine durchschnittliche Leistung erwarten.</t>
  </si>
  <si>
    <t>Darstellung entspricht voll den Bedürfnissen des Auftraggebers: strukturierte und nachvollziehbare Angaben, die ohne jede Einschränkung eine gute Leistung erwarten lassen.</t>
  </si>
  <si>
    <t xml:space="preserve"> Hervorragende Darstellung, die den Bedürfnissen des Auftraggebers: in höchstem Maße entspricht. Gut strukturierte Angaben, die eine besonders hervorragende Leistung erwarten lassen.</t>
  </si>
  <si>
    <t>Erreichte Gesamtpunktzahl</t>
  </si>
  <si>
    <t>Angebotsvielfalt und - auswahl für das Publikum laut Beschreibung im Cateringkonzept und Anzahl zusätzlicher Angebote im Preisblatt</t>
  </si>
  <si>
    <r>
      <t xml:space="preserve">Zuschaubewirtung in der Interimsspielstätte "Kino Franklin"  - Bewertungsmatrix    </t>
    </r>
    <r>
      <rPr>
        <b/>
        <sz val="14"/>
        <color rgb="FFFF0000"/>
        <rFont val="Arial"/>
        <family val="2"/>
      </rPr>
      <t xml:space="preserve">     - Anlage 9 -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</si>
</sst>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Arial"/>
      <family val="2"/>
    </font>
    <font>
      <b/>
      <sz val="11"/>
      <color theme="1"/>
      <name val="Arial"/>
      <family val="2"/>
    </font>
    <font>
      <sz val="14"/>
      <color theme="1"/>
      <name val="Arial"/>
      <family val="2"/>
    </font>
    <font>
      <b/>
      <sz val="14"/>
      <color theme="1"/>
      <name val="Arial"/>
      <family val="2"/>
    </font>
    <font>
      <b/>
      <sz val="14"/>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0" fillId="0" borderId="0" xfId="0" applyAlignment="1">
      <alignment vertical="center"/>
    </xf>
    <xf numFmtId="0" fontId="0" fillId="0" borderId="0" xfId="0" applyAlignment="1">
      <alignment wrapText="1"/>
    </xf>
    <xf numFmtId="0" fontId="1" fillId="0" borderId="0" xfId="0" applyFont="1"/>
    <xf numFmtId="0" fontId="1" fillId="0" borderId="0" xfId="0" applyFont="1" applyFill="1"/>
    <xf numFmtId="0" fontId="2" fillId="0" borderId="1" xfId="0" applyFont="1" applyBorder="1" applyAlignment="1">
      <alignment vertical="center"/>
    </xf>
    <xf numFmtId="0" fontId="2" fillId="0" borderId="1" xfId="0" applyFont="1" applyBorder="1" applyAlignment="1">
      <alignment vertical="center" wrapText="1"/>
    </xf>
    <xf numFmtId="0" fontId="2" fillId="0" borderId="4" xfId="0" applyFont="1" applyBorder="1" applyAlignment="1">
      <alignment vertical="center" wrapText="1"/>
    </xf>
    <xf numFmtId="0" fontId="3" fillId="3" borderId="4"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lignment horizontal="left" vertical="center" wrapText="1"/>
    </xf>
    <xf numFmtId="0" fontId="2" fillId="0" borderId="10" xfId="0" applyFont="1" applyBorder="1" applyAlignment="1">
      <alignment vertical="center"/>
    </xf>
    <xf numFmtId="0" fontId="2" fillId="0" borderId="1" xfId="0" applyFont="1" applyBorder="1" applyAlignment="1">
      <alignment horizontal="center" vertical="center" wrapText="1"/>
    </xf>
    <xf numFmtId="0" fontId="3" fillId="0" borderId="0" xfId="0" applyFont="1" applyFill="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xf>
    <xf numFmtId="9" fontId="3"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9" fontId="3" fillId="0" borderId="1" xfId="0" applyNumberFormat="1"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tabSelected="1" zoomScale="55" zoomScaleNormal="55" workbookViewId="0">
      <selection activeCell="A4" sqref="A4:A5"/>
    </sheetView>
  </sheetViews>
  <sheetFormatPr baseColWidth="10" defaultRowHeight="14.25" x14ac:dyDescent="0.2"/>
  <cols>
    <col min="1" max="1" width="26.25" customWidth="1"/>
    <col min="2" max="2" width="16.875" customWidth="1"/>
    <col min="3" max="3" width="45.375" style="2" customWidth="1"/>
    <col min="4" max="4" width="117.75" style="2" customWidth="1"/>
    <col min="5" max="11" width="22" style="2" customWidth="1"/>
  </cols>
  <sheetData>
    <row r="1" spans="1:11" ht="52.5" customHeight="1" x14ac:dyDescent="0.2">
      <c r="A1" s="23" t="s">
        <v>37</v>
      </c>
      <c r="B1" s="24"/>
      <c r="C1" s="24"/>
      <c r="D1" s="24"/>
      <c r="E1" s="24"/>
      <c r="F1" s="24"/>
      <c r="G1" s="24"/>
      <c r="H1" s="24"/>
      <c r="I1" s="24"/>
      <c r="J1" s="24"/>
      <c r="K1" s="25"/>
    </row>
    <row r="2" spans="1:11" s="17" customFormat="1" ht="59.25" customHeight="1" x14ac:dyDescent="0.2">
      <c r="A2" s="15" t="s">
        <v>0</v>
      </c>
      <c r="B2" s="15" t="s">
        <v>22</v>
      </c>
      <c r="C2" s="16" t="s">
        <v>21</v>
      </c>
      <c r="D2" s="16" t="s">
        <v>19</v>
      </c>
      <c r="E2" s="16" t="s">
        <v>1</v>
      </c>
      <c r="F2" s="16" t="s">
        <v>2</v>
      </c>
      <c r="G2" s="16" t="s">
        <v>3</v>
      </c>
      <c r="H2" s="16" t="s">
        <v>4</v>
      </c>
      <c r="I2" s="16" t="s">
        <v>23</v>
      </c>
      <c r="J2" s="16" t="s">
        <v>5</v>
      </c>
      <c r="K2" s="16" t="s">
        <v>6</v>
      </c>
    </row>
    <row r="3" spans="1:11" s="1" customFormat="1" ht="409.5" customHeight="1" x14ac:dyDescent="0.2">
      <c r="A3" s="14" t="s">
        <v>7</v>
      </c>
      <c r="B3" s="18">
        <v>0.3</v>
      </c>
      <c r="C3" s="6" t="s">
        <v>25</v>
      </c>
      <c r="D3" s="6" t="s">
        <v>26</v>
      </c>
      <c r="E3" s="12">
        <v>5</v>
      </c>
      <c r="F3" s="12">
        <v>150</v>
      </c>
      <c r="G3" s="6" t="s">
        <v>9</v>
      </c>
      <c r="H3" s="12">
        <v>150</v>
      </c>
      <c r="I3" s="12"/>
      <c r="J3" s="12">
        <f>I3*30</f>
        <v>0</v>
      </c>
      <c r="K3" s="12">
        <f>J3</f>
        <v>0</v>
      </c>
    </row>
    <row r="4" spans="1:11" s="1" customFormat="1" ht="286.5" customHeight="1" x14ac:dyDescent="0.2">
      <c r="A4" s="29" t="s">
        <v>8</v>
      </c>
      <c r="B4" s="31">
        <v>0.7</v>
      </c>
      <c r="C4" s="32" t="s">
        <v>27</v>
      </c>
      <c r="D4" s="6" t="s">
        <v>28</v>
      </c>
      <c r="E4" s="12">
        <v>5</v>
      </c>
      <c r="F4" s="34">
        <v>350</v>
      </c>
      <c r="G4" s="6" t="s">
        <v>36</v>
      </c>
      <c r="H4" s="12">
        <f>F4/2</f>
        <v>175</v>
      </c>
      <c r="I4" s="12"/>
      <c r="J4" s="12">
        <f>I4*35</f>
        <v>0</v>
      </c>
      <c r="K4" s="12">
        <f>J4</f>
        <v>0</v>
      </c>
    </row>
    <row r="5" spans="1:11" s="1" customFormat="1" ht="159" customHeight="1" x14ac:dyDescent="0.2">
      <c r="A5" s="30"/>
      <c r="B5" s="31"/>
      <c r="C5" s="33"/>
      <c r="D5" s="7" t="s">
        <v>29</v>
      </c>
      <c r="E5" s="12">
        <v>5</v>
      </c>
      <c r="F5" s="35"/>
      <c r="G5" s="6" t="s">
        <v>30</v>
      </c>
      <c r="H5" s="12">
        <f>F4/2</f>
        <v>175</v>
      </c>
      <c r="I5" s="12"/>
      <c r="J5" s="12">
        <f>I5*35</f>
        <v>0</v>
      </c>
      <c r="K5" s="12">
        <f>J5</f>
        <v>0</v>
      </c>
    </row>
    <row r="6" spans="1:11" s="3" customFormat="1" ht="48" customHeight="1" x14ac:dyDescent="0.25">
      <c r="A6" s="26"/>
      <c r="B6" s="27"/>
      <c r="C6" s="28"/>
      <c r="D6" s="8"/>
      <c r="E6" s="22" t="s">
        <v>10</v>
      </c>
      <c r="F6" s="22"/>
      <c r="G6" s="22"/>
      <c r="H6" s="19">
        <f>SUM(H3:H5)</f>
        <v>500</v>
      </c>
      <c r="I6" s="22" t="s">
        <v>35</v>
      </c>
      <c r="J6" s="22"/>
      <c r="K6" s="19">
        <f>SUM(K3:K5)</f>
        <v>0</v>
      </c>
    </row>
    <row r="7" spans="1:11" s="4" customFormat="1" ht="48" customHeight="1" x14ac:dyDescent="0.25">
      <c r="A7" s="9"/>
      <c r="B7" s="9"/>
      <c r="C7" s="9"/>
      <c r="D7" s="9"/>
      <c r="E7" s="10"/>
      <c r="F7" s="10"/>
      <c r="G7" s="10"/>
      <c r="H7" s="13"/>
      <c r="I7" s="10"/>
      <c r="J7" s="10"/>
      <c r="K7" s="13"/>
    </row>
    <row r="8" spans="1:11" ht="38.25" customHeight="1" x14ac:dyDescent="0.2">
      <c r="A8" s="21" t="s">
        <v>24</v>
      </c>
      <c r="B8" s="21"/>
      <c r="C8" s="21"/>
      <c r="D8" s="21"/>
      <c r="E8" s="21"/>
      <c r="F8" s="21"/>
      <c r="G8" s="21"/>
      <c r="H8" s="21"/>
      <c r="I8" s="21"/>
      <c r="J8" s="21"/>
      <c r="K8" s="21"/>
    </row>
    <row r="9" spans="1:11" ht="25.5" customHeight="1" x14ac:dyDescent="0.2">
      <c r="A9" s="21" t="s">
        <v>16</v>
      </c>
      <c r="B9" s="21"/>
      <c r="C9" s="21"/>
      <c r="D9" s="21"/>
      <c r="E9" s="21"/>
      <c r="F9" s="21"/>
      <c r="G9" s="21"/>
      <c r="H9" s="21"/>
      <c r="I9" s="21"/>
      <c r="J9" s="21"/>
      <c r="K9" s="21"/>
    </row>
    <row r="10" spans="1:11" ht="25.5" customHeight="1" x14ac:dyDescent="0.2">
      <c r="A10" s="11" t="s">
        <v>17</v>
      </c>
      <c r="B10" s="21" t="s">
        <v>18</v>
      </c>
      <c r="C10" s="21"/>
      <c r="D10" s="21"/>
      <c r="E10" s="21"/>
      <c r="F10" s="21"/>
      <c r="G10" s="21"/>
      <c r="H10" s="21"/>
      <c r="I10" s="21"/>
      <c r="J10" s="21"/>
      <c r="K10" s="21"/>
    </row>
    <row r="11" spans="1:11" ht="42.75" customHeight="1" x14ac:dyDescent="0.2">
      <c r="A11" s="5" t="s">
        <v>11</v>
      </c>
      <c r="B11" s="20" t="s">
        <v>20</v>
      </c>
      <c r="C11" s="20"/>
      <c r="D11" s="20"/>
      <c r="E11" s="20"/>
      <c r="F11" s="20"/>
      <c r="G11" s="20"/>
      <c r="H11" s="20"/>
      <c r="I11" s="20"/>
      <c r="J11" s="20"/>
      <c r="K11" s="20"/>
    </row>
    <row r="12" spans="1:11" ht="42.75" customHeight="1" x14ac:dyDescent="0.2">
      <c r="A12" s="5" t="s">
        <v>12</v>
      </c>
      <c r="B12" s="20" t="s">
        <v>31</v>
      </c>
      <c r="C12" s="20"/>
      <c r="D12" s="20"/>
      <c r="E12" s="20"/>
      <c r="F12" s="20"/>
      <c r="G12" s="20"/>
      <c r="H12" s="20"/>
      <c r="I12" s="20"/>
      <c r="J12" s="20"/>
      <c r="K12" s="20"/>
    </row>
    <row r="13" spans="1:11" ht="42.75" customHeight="1" x14ac:dyDescent="0.2">
      <c r="A13" s="5" t="s">
        <v>13</v>
      </c>
      <c r="B13" s="20" t="s">
        <v>32</v>
      </c>
      <c r="C13" s="20"/>
      <c r="D13" s="20"/>
      <c r="E13" s="20"/>
      <c r="F13" s="20"/>
      <c r="G13" s="20"/>
      <c r="H13" s="20"/>
      <c r="I13" s="20"/>
      <c r="J13" s="20"/>
      <c r="K13" s="20"/>
    </row>
    <row r="14" spans="1:11" ht="42.75" customHeight="1" x14ac:dyDescent="0.2">
      <c r="A14" s="5" t="s">
        <v>14</v>
      </c>
      <c r="B14" s="20" t="s">
        <v>33</v>
      </c>
      <c r="C14" s="20"/>
      <c r="D14" s="20"/>
      <c r="E14" s="20"/>
      <c r="F14" s="20"/>
      <c r="G14" s="20"/>
      <c r="H14" s="20"/>
      <c r="I14" s="20"/>
      <c r="J14" s="20"/>
      <c r="K14" s="20"/>
    </row>
    <row r="15" spans="1:11" ht="42.75" customHeight="1" x14ac:dyDescent="0.2">
      <c r="A15" s="5" t="s">
        <v>15</v>
      </c>
      <c r="B15" s="20" t="s">
        <v>34</v>
      </c>
      <c r="C15" s="20"/>
      <c r="D15" s="20"/>
      <c r="E15" s="20"/>
      <c r="F15" s="20"/>
      <c r="G15" s="20"/>
      <c r="H15" s="20"/>
      <c r="I15" s="20"/>
      <c r="J15" s="20"/>
      <c r="K15" s="20"/>
    </row>
  </sheetData>
  <mergeCells count="16">
    <mergeCell ref="B10:K10"/>
    <mergeCell ref="I6:J6"/>
    <mergeCell ref="E6:G6"/>
    <mergeCell ref="A1:K1"/>
    <mergeCell ref="A6:C6"/>
    <mergeCell ref="A9:K9"/>
    <mergeCell ref="A8:K8"/>
    <mergeCell ref="A4:A5"/>
    <mergeCell ref="B4:B5"/>
    <mergeCell ref="C4:C5"/>
    <mergeCell ref="F4:F5"/>
    <mergeCell ref="B11:K11"/>
    <mergeCell ref="B12:K12"/>
    <mergeCell ref="B13:K13"/>
    <mergeCell ref="B14:K14"/>
    <mergeCell ref="B15:K15"/>
  </mergeCells>
  <pageMargins left="0.11811023622047245" right="0.11811023622047245" top="0.78740157480314965" bottom="0.78740157480314965" header="0.31496062992125984" footer="0.31496062992125984"/>
  <pageSetup paperSize="8" scale="53"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Kriterium</vt:lpstr>
      <vt:lpstr>Kriterium!Druckbereich</vt:lpstr>
    </vt:vector>
  </TitlesOfParts>
  <Company>Stadt Mannheim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Giese, Victoria 42</dc:creator>
  <cp:lastModifiedBy>Bitzer-Gaß, Patrick 42</cp:lastModifiedBy>
  <cp:lastPrinted>2022-07-25T07:32:30Z</cp:lastPrinted>
  <dcterms:created xsi:type="dcterms:W3CDTF">2022-07-13T08:12:53Z</dcterms:created>
  <dcterms:modified xsi:type="dcterms:W3CDTF">2023-05-02T07:55:29Z</dcterms:modified>
</cp:coreProperties>
</file>